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9" i="3"/>
  <c r="D43"/>
  <c r="D42"/>
  <c r="D40"/>
  <c r="D39"/>
  <c r="D38"/>
  <c r="D37"/>
  <c r="D36"/>
  <c r="D34"/>
  <c r="D33"/>
  <c r="D32"/>
  <c r="D31"/>
  <c r="D30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1"/>
  <c r="C35"/>
  <c r="C26"/>
  <c r="C19"/>
  <c r="C44" s="1"/>
  <c r="C11"/>
  <c r="C7"/>
  <c r="C5"/>
  <c r="D6"/>
  <c r="D5" s="1"/>
  <c r="D41" l="1"/>
  <c r="D26"/>
  <c r="D19" s="1"/>
  <c r="D35"/>
  <c r="D7"/>
  <c r="D11"/>
  <c r="D44" l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<sst xmlns="http://schemas.openxmlformats.org/spreadsheetml/2006/main" count="80" uniqueCount="79">
  <si>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</si>
  <si>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</si>
  <si>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</si>
  <si>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</si>
  <si>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</si>
  <si>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</si>
  <si>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</si>
  <si>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</si>
  <si>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</si>
  <si>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</si>
  <si>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</si>
  <si>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</si>
  <si>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</si>
  <si>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</si>
  <si>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</si>
  <si>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</si>
  <si>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</si>
  <si>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</si>
  <si>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</si>
  <si>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</si>
  <si>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</si>
  <si>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</si>
  <si>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</si>
  <si>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</si>
  <si>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</si>
  <si>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</si>
  <si>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</si>
  <si>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</si>
  <si>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</si>
  <si>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</si>
  <si>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</si>
  <si>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</si>
  <si>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</si>
  <si>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</si>
  <si>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</si>
  <si>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</si>
  <si>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</si>
  <si>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</si>
  <si>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</si>
  <si>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</si>
  <si>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</si>
  <si>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</si>
  <si>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</si>
  <si>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</si>
  <si>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</si>
  <si>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</si>
  <si>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</si>
  <si>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</si>
  <si>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</si>
  <si>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</si>
  <si>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</si>
  <si>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</si>
  <si>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</si>
  <si>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</si>
  <si>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</si>
  <si>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</si>
  <si>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</si>
  <si>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</si>
  <si>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</si>
  <si>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</si>
  <si>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</si>
  <si>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</si>
  <si>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</si>
  <si>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</si>
  <si>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</si>
  <si>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</si>
  <si>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</si>
  <si>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</si>
  <si>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</si>
  <si>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</si>
  <si>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</si>
  <si>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</si>
  <si>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</si>
  <si>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</si>
  <si>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</si>
  <si>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Студенческая д.5,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</si>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</sst>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7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.5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192" fontId="5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92" fontId="4" fillId="0" borderId="3" xfId="0" applyNumberFormat="1" applyFont="1" applyBorder="1" applyAlignment="1">
      <alignment horizontal="center" vertical="top" wrapText="1"/>
    </xf>
    <xf numFmtId="192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F7" sqref="F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27" t="s">
        <v>75</v>
      </c>
      <c r="B2" s="28"/>
      <c r="C2" s="28"/>
      <c r="D2" s="28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78</v>
      </c>
      <c r="E4" s="3" t="s">
        <v>27</v>
      </c>
    </row>
    <row r="5" spans="1:5" ht="13.5" customHeight="1" thickBot="1">
      <c r="A5" s="29" t="s">
        <v>2</v>
      </c>
      <c r="B5" s="30"/>
      <c r="C5" s="22">
        <f>SUM(C6)</f>
        <v>1.03</v>
      </c>
      <c r="D5" s="22">
        <f>SUM(D6)</f>
        <v>1.1288800000000001</v>
      </c>
      <c r="E5" s="4">
        <v>9.6000000000000002E-2</v>
      </c>
    </row>
    <row r="6" spans="1:5" ht="13.5" thickBot="1">
      <c r="A6" s="7" t="s">
        <v>76</v>
      </c>
      <c r="B6" s="8" t="s">
        <v>3</v>
      </c>
      <c r="C6" s="6">
        <v>1.03</v>
      </c>
      <c r="D6" s="6">
        <f t="shared" ref="D6:D43" si="0">C6*(1+$E$5)</f>
        <v>1.1288800000000001</v>
      </c>
    </row>
    <row r="7" spans="1:5" ht="13.5" customHeight="1" thickBot="1">
      <c r="A7" s="25" t="s">
        <v>4</v>
      </c>
      <c r="B7" s="26"/>
      <c r="C7" s="5">
        <f>SUM(C8:C10)</f>
        <v>0.87000000000000011</v>
      </c>
      <c r="D7" s="5">
        <f>SUM(D8:D10)</f>
        <v>0.95352000000000015</v>
      </c>
    </row>
    <row r="8" spans="1:5" ht="13.5" customHeight="1" thickBot="1">
      <c r="A8" s="7" t="s">
        <v>37</v>
      </c>
      <c r="B8" s="8" t="s">
        <v>5</v>
      </c>
      <c r="C8" s="6">
        <v>0.54</v>
      </c>
      <c r="D8" s="6">
        <f t="shared" si="0"/>
        <v>0.59184000000000003</v>
      </c>
    </row>
    <row r="9" spans="1:5" ht="13.5" customHeight="1" thickBot="1">
      <c r="A9" s="7" t="s">
        <v>38</v>
      </c>
      <c r="B9" s="24" t="s">
        <v>45</v>
      </c>
      <c r="C9" s="6">
        <v>0.02</v>
      </c>
      <c r="D9" s="6">
        <f t="shared" si="0"/>
        <v>2.1920000000000002E-2</v>
      </c>
    </row>
    <row r="10" spans="1:5" ht="13.5" customHeight="1" thickBot="1">
      <c r="A10" s="7" t="s">
        <v>77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9" t="s">
        <v>7</v>
      </c>
      <c r="B11" s="30"/>
      <c r="C11" s="22">
        <f>SUM(C12:C18)</f>
        <v>2.9280000000000004</v>
      </c>
      <c r="D11" s="22">
        <f>SUM(D12:D18)</f>
        <v>3.2090880000000004</v>
      </c>
    </row>
    <row r="12" spans="1:5" ht="13.5" customHeight="1" thickBot="1">
      <c r="A12" s="7" t="s">
        <v>8</v>
      </c>
      <c r="B12" s="8" t="s">
        <v>46</v>
      </c>
      <c r="C12" s="6">
        <v>0.23</v>
      </c>
      <c r="D12" s="6">
        <f t="shared" si="0"/>
        <v>0.25208000000000003</v>
      </c>
    </row>
    <row r="13" spans="1:5" ht="13.5" customHeight="1" thickBot="1">
      <c r="A13" s="7" t="s">
        <v>47</v>
      </c>
      <c r="B13" s="8" t="s">
        <v>9</v>
      </c>
      <c r="C13" s="6">
        <v>0.245</v>
      </c>
      <c r="D13" s="6">
        <f t="shared" si="0"/>
        <v>0.26852000000000004</v>
      </c>
    </row>
    <row r="14" spans="1:5" ht="13.5" thickBot="1">
      <c r="A14" s="7" t="s">
        <v>48</v>
      </c>
      <c r="B14" s="8" t="s">
        <v>49</v>
      </c>
      <c r="C14" s="6">
        <v>0</v>
      </c>
      <c r="D14" s="6">
        <f t="shared" si="0"/>
        <v>0</v>
      </c>
    </row>
    <row r="15" spans="1:5" ht="24.75" thickBot="1">
      <c r="A15" s="7" t="s">
        <v>50</v>
      </c>
      <c r="B15" s="8" t="s">
        <v>51</v>
      </c>
      <c r="C15" s="6">
        <v>0.11</v>
      </c>
      <c r="D15" s="6">
        <f t="shared" si="0"/>
        <v>0.12056000000000001</v>
      </c>
    </row>
    <row r="16" spans="1:5" ht="13.5" customHeight="1" thickBot="1">
      <c r="A16" s="7" t="s">
        <v>52</v>
      </c>
      <c r="B16" s="8" t="s">
        <v>53</v>
      </c>
      <c r="C16" s="6">
        <v>0.52300000000000002</v>
      </c>
      <c r="D16" s="6">
        <f t="shared" si="0"/>
        <v>0.57320800000000005</v>
      </c>
    </row>
    <row r="17" spans="1:4" ht="13.5" customHeight="1" thickBot="1">
      <c r="A17" s="7" t="s">
        <v>54</v>
      </c>
      <c r="B17" s="8" t="s">
        <v>55</v>
      </c>
      <c r="C17" s="6">
        <v>1.05</v>
      </c>
      <c r="D17" s="6">
        <f t="shared" si="0"/>
        <v>1.1508</v>
      </c>
    </row>
    <row r="18" spans="1:4" ht="13.5" customHeight="1" thickBot="1">
      <c r="A18" s="7" t="s">
        <v>56</v>
      </c>
      <c r="B18" s="8" t="s">
        <v>57</v>
      </c>
      <c r="C18" s="6">
        <v>0.77</v>
      </c>
      <c r="D18" s="6">
        <f t="shared" si="0"/>
        <v>0.84392000000000011</v>
      </c>
    </row>
    <row r="19" spans="1:4" ht="13.5" customHeight="1" thickBot="1">
      <c r="A19" s="29" t="s">
        <v>10</v>
      </c>
      <c r="B19" s="30"/>
      <c r="C19" s="22">
        <f>SUM(C20:C26,C35)</f>
        <v>6.3919999999999995</v>
      </c>
      <c r="D19" s="22">
        <f>SUM(D20:D26,D35)</f>
        <v>7.0006320000000013</v>
      </c>
    </row>
    <row r="20" spans="1:4" ht="13.5" customHeight="1" thickBot="1">
      <c r="A20" s="10" t="s">
        <v>11</v>
      </c>
      <c r="B20" s="11" t="s">
        <v>12</v>
      </c>
      <c r="C20" s="6">
        <v>0.57999999999999996</v>
      </c>
      <c r="D20" s="6">
        <f t="shared" si="0"/>
        <v>0.63568000000000002</v>
      </c>
    </row>
    <row r="21" spans="1:4" ht="13.5" thickBot="1">
      <c r="A21" s="7" t="s">
        <v>13</v>
      </c>
      <c r="B21" s="8" t="s">
        <v>58</v>
      </c>
      <c r="C21" s="6">
        <v>0</v>
      </c>
      <c r="D21" s="6">
        <f t="shared" si="0"/>
        <v>0</v>
      </c>
    </row>
    <row r="22" spans="1:4" ht="13.5" thickBot="1">
      <c r="A22" s="7" t="s">
        <v>14</v>
      </c>
      <c r="B22" s="8" t="s">
        <v>59</v>
      </c>
      <c r="C22" s="6">
        <v>0</v>
      </c>
      <c r="D22" s="6">
        <f t="shared" si="0"/>
        <v>0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60</v>
      </c>
      <c r="B24" s="8" t="s">
        <v>17</v>
      </c>
      <c r="C24" s="6">
        <v>0.1</v>
      </c>
      <c r="D24" s="6">
        <f t="shared" si="0"/>
        <v>0.10960000000000002</v>
      </c>
    </row>
    <row r="25" spans="1:4" ht="13.5" thickBot="1">
      <c r="A25" s="7" t="s">
        <v>61</v>
      </c>
      <c r="B25" s="9" t="s">
        <v>62</v>
      </c>
      <c r="C25" s="6">
        <v>0.09</v>
      </c>
      <c r="D25" s="6">
        <f t="shared" si="0"/>
        <v>9.8640000000000005E-2</v>
      </c>
    </row>
    <row r="26" spans="1:4" ht="13.5" thickBot="1">
      <c r="A26" s="18" t="s">
        <v>29</v>
      </c>
      <c r="B26" s="19" t="s">
        <v>18</v>
      </c>
      <c r="C26" s="5">
        <f>SUM(C27:C34)</f>
        <v>0.69000000000000006</v>
      </c>
      <c r="D26" s="5">
        <f>SUM(D27:D34)</f>
        <v>0.75124000000000013</v>
      </c>
    </row>
    <row r="27" spans="1:4" ht="24.75" thickBot="1">
      <c r="A27" s="7" t="s">
        <v>30</v>
      </c>
      <c r="B27" s="8" t="s">
        <v>63</v>
      </c>
      <c r="C27" s="6">
        <v>7.0999999999999994E-2</v>
      </c>
      <c r="D27" s="6">
        <f t="shared" si="0"/>
        <v>7.7815999999999996E-2</v>
      </c>
    </row>
    <row r="28" spans="1:4" ht="36.75" thickBot="1">
      <c r="A28" s="7" t="s">
        <v>31</v>
      </c>
      <c r="B28" s="8" t="s">
        <v>64</v>
      </c>
      <c r="C28" s="6">
        <v>0</v>
      </c>
      <c r="D28" s="6">
        <f t="shared" si="0"/>
        <v>0</v>
      </c>
    </row>
    <row r="29" spans="1:4" ht="36.75" thickBot="1">
      <c r="A29" s="7" t="s">
        <v>32</v>
      </c>
      <c r="B29" s="8" t="s">
        <v>65</v>
      </c>
      <c r="C29" s="6">
        <v>0.126</v>
      </c>
      <c r="D29" s="6">
        <f>C29*(1+$E$5)-0.005</f>
        <v>0.13309600000000002</v>
      </c>
    </row>
    <row r="30" spans="1:4" ht="36.75" thickBot="1">
      <c r="A30" s="7" t="s">
        <v>33</v>
      </c>
      <c r="B30" s="8" t="s">
        <v>66</v>
      </c>
      <c r="C30" s="6">
        <v>0.247</v>
      </c>
      <c r="D30" s="6">
        <f t="shared" si="0"/>
        <v>0.27071200000000001</v>
      </c>
    </row>
    <row r="31" spans="1:4" ht="36.75" thickBot="1">
      <c r="A31" s="7" t="s">
        <v>67</v>
      </c>
      <c r="B31" s="8" t="s">
        <v>19</v>
      </c>
      <c r="C31" s="6">
        <v>0.02</v>
      </c>
      <c r="D31" s="6">
        <f t="shared" si="0"/>
        <v>2.1920000000000002E-2</v>
      </c>
    </row>
    <row r="32" spans="1:4" ht="36.75" thickBot="1">
      <c r="A32" s="7" t="s">
        <v>68</v>
      </c>
      <c r="B32" s="8" t="s">
        <v>69</v>
      </c>
      <c r="C32" s="6">
        <v>0</v>
      </c>
      <c r="D32" s="6">
        <f t="shared" si="0"/>
        <v>0</v>
      </c>
    </row>
    <row r="33" spans="1:4" ht="24.75" thickBot="1">
      <c r="A33" s="20" t="s">
        <v>68</v>
      </c>
      <c r="B33" s="8" t="s">
        <v>20</v>
      </c>
      <c r="C33" s="6">
        <v>0.22600000000000001</v>
      </c>
      <c r="D33" s="6">
        <f t="shared" si="0"/>
        <v>0.24769600000000003</v>
      </c>
    </row>
    <row r="34" spans="1:4" ht="36.75" thickBot="1">
      <c r="A34" s="21" t="s">
        <v>70</v>
      </c>
      <c r="B34" s="12" t="s">
        <v>71</v>
      </c>
      <c r="C34" s="6">
        <v>0</v>
      </c>
      <c r="D34" s="6">
        <f t="shared" si="0"/>
        <v>0</v>
      </c>
    </row>
    <row r="35" spans="1:4" ht="13.5" thickBot="1">
      <c r="A35" s="13" t="s">
        <v>34</v>
      </c>
      <c r="B35" s="14" t="s">
        <v>43</v>
      </c>
      <c r="C35" s="5">
        <f>SUM(C36:C40)</f>
        <v>4.6419999999999995</v>
      </c>
      <c r="D35" s="5">
        <f>SUM(D36:D40)</f>
        <v>5.087632000000001</v>
      </c>
    </row>
    <row r="36" spans="1:4" ht="24.75" thickBot="1">
      <c r="A36" s="7" t="s">
        <v>44</v>
      </c>
      <c r="B36" s="8" t="s">
        <v>21</v>
      </c>
      <c r="C36" s="6">
        <v>0.16400000000000001</v>
      </c>
      <c r="D36" s="6">
        <f t="shared" si="0"/>
        <v>0.17974400000000001</v>
      </c>
    </row>
    <row r="37" spans="1:4" ht="13.5" thickBot="1">
      <c r="A37" s="7" t="s">
        <v>35</v>
      </c>
      <c r="B37" s="8" t="s">
        <v>72</v>
      </c>
      <c r="C37" s="6">
        <v>7.8E-2</v>
      </c>
      <c r="D37" s="6">
        <f t="shared" si="0"/>
        <v>8.5488000000000008E-2</v>
      </c>
    </row>
    <row r="38" spans="1:4" ht="13.5" thickBot="1">
      <c r="A38" s="7" t="s">
        <v>36</v>
      </c>
      <c r="B38" s="8" t="s">
        <v>73</v>
      </c>
      <c r="C38" s="6">
        <v>0</v>
      </c>
      <c r="D38" s="6">
        <f t="shared" si="0"/>
        <v>0</v>
      </c>
    </row>
    <row r="39" spans="1:4" ht="24.75" thickBot="1">
      <c r="A39" s="7" t="s">
        <v>41</v>
      </c>
      <c r="B39" s="8" t="s">
        <v>42</v>
      </c>
      <c r="C39" s="6">
        <v>4.3</v>
      </c>
      <c r="D39" s="6">
        <f t="shared" si="0"/>
        <v>4.7128000000000005</v>
      </c>
    </row>
    <row r="40" spans="1:4" ht="13.5" thickBot="1">
      <c r="A40" s="7" t="s">
        <v>74</v>
      </c>
      <c r="B40" s="8" t="s">
        <v>22</v>
      </c>
      <c r="C40" s="23">
        <v>0.1</v>
      </c>
      <c r="D40" s="23">
        <f t="shared" si="0"/>
        <v>0.10960000000000002</v>
      </c>
    </row>
    <row r="41" spans="1:4" ht="13.5" thickBot="1">
      <c r="A41" s="25" t="s">
        <v>23</v>
      </c>
      <c r="B41" s="26"/>
      <c r="C41" s="5">
        <f>SUM(C42:C43)</f>
        <v>4.25</v>
      </c>
      <c r="D41" s="5">
        <f>SUM(D42:D43)</f>
        <v>4.6580000000000004</v>
      </c>
    </row>
    <row r="42" spans="1:4" ht="13.5" thickBot="1">
      <c r="A42" s="7" t="s">
        <v>24</v>
      </c>
      <c r="B42" s="8" t="s">
        <v>39</v>
      </c>
      <c r="C42" s="6">
        <v>0.33</v>
      </c>
      <c r="D42" s="6">
        <f t="shared" si="0"/>
        <v>0.36168000000000006</v>
      </c>
    </row>
    <row r="43" spans="1:4" ht="13.5" thickBot="1">
      <c r="A43" s="7" t="s">
        <v>40</v>
      </c>
      <c r="B43" s="8" t="s">
        <v>25</v>
      </c>
      <c r="C43" s="6">
        <v>3.92</v>
      </c>
      <c r="D43" s="6">
        <f t="shared" si="0"/>
        <v>4.2963200000000006</v>
      </c>
    </row>
    <row r="44" spans="1:4" ht="15" thickBot="1">
      <c r="A44" s="15"/>
      <c r="B44" s="16" t="s">
        <v>26</v>
      </c>
      <c r="C44" s="17">
        <f>C5+C7+C11+C19+C41</f>
        <v>15.469999999999999</v>
      </c>
      <c r="D44" s="17">
        <f>D5+D7+D11+D19+D41</f>
        <v>16.950120000000002</v>
      </c>
    </row>
  </sheetData>
  <mergeCells count="6">
    <mergeCell ref="A41:B41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2018-07-12T11:08:57Z</dcterms:modified>
</cp:coreProperties>
</file>