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3"/>
  <c r="D29"/>
  <c r="D27"/>
  <c r="D26"/>
  <c r="D25"/>
  <c r="D24"/>
  <c r="D22"/>
  <c r="D21"/>
  <c r="D20"/>
  <c r="D19"/>
  <c r="D17"/>
  <c r="D16"/>
  <c r="D15"/>
  <c r="D14"/>
  <c r="D12"/>
  <c r="D11" s="1"/>
  <c r="D10"/>
  <c r="D9"/>
  <c r="D8"/>
  <c r="C28"/>
  <c r="C23"/>
  <c r="C18"/>
  <c r="C13"/>
  <c r="C11"/>
  <c r="C7"/>
  <c r="C5"/>
  <c r="C31" s="1"/>
  <c r="D6"/>
  <c r="D5" s="1"/>
  <c r="D7" l="1"/>
  <c r="D31" s="1"/>
  <c r="D28"/>
  <c r="D18"/>
  <c r="D13" s="1"/>
  <c r="D23"/>
</calcChain>
</file>

<file path=xl/sharedStrings.xml><?xml version="1.0" encoding="utf-8"?>
<sst xmlns="http://schemas.openxmlformats.org/spreadsheetml/2006/main" count="54" uniqueCount="54">
  <si>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</si>
  <si>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</si>
  <si>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</si>
  <si>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</si>
  <si>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</si>
  <si>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</si>
  <si>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</si>
  <si>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</si>
  <si>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</si>
  <si>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</si>
  <si>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</si>
  <si>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</si>
  <si>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</si>
  <si>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</si>
  <si>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</si>
  <si>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</si>
  <si>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</si>
  <si>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</si>
  <si>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</si>
  <si>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</si>
  <si>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</si>
  <si>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</si>
  <si>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</si>
  <si>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</si>
  <si>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</si>
  <si>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</si>
  <si>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</si>
  <si>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</si>
  <si>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</si>
  <si>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2.1.</t>
  </si>
  <si>
    <t>2.2.</t>
  </si>
  <si>
    <t>Услуги ООО "РРКЦ"</t>
  </si>
  <si>
    <t>5.2.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</si>
  <si>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</si>
  <si>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</si>
  <si>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</si>
  <si>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 xml:space="preserve">Агентское обслуживание </t>
  </si>
  <si>
    <t>Ремонт  электрощитов</t>
  </si>
  <si>
    <t>Расчет стоимости содержания общего имущества многоквартирного дома по адресу: г.Белгород, ул. Садовая д.108, в соответствии со стандартом эксплуатации</t>
  </si>
  <si>
    <t>Общие и частичные осмотры стояков водоснабжения и водоотведения в жилых и нежилых помещениях</t>
  </si>
  <si>
    <t>Общие и частичные осмотры общедомовой системы хол. водоснабжения,  водоотведения в технических помещениях</t>
  </si>
  <si>
    <t>2.3.</t>
  </si>
  <si>
    <t>1.1.</t>
  </si>
  <si>
    <t>4.5.</t>
  </si>
  <si>
    <t>4.5.1.</t>
  </si>
  <si>
    <t>4.5.2.</t>
  </si>
  <si>
    <t>4.5.3.</t>
  </si>
  <si>
    <t>4.5.4.</t>
  </si>
  <si>
    <t>4.6.</t>
  </si>
  <si>
    <t>4.6.1.</t>
  </si>
  <si>
    <t>4.6.2.</t>
  </si>
  <si>
    <t>4.6.3.</t>
  </si>
  <si>
    <t>4.6.4.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</si>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</sst>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4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>
      <selection activeCell="F5" sqref="F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2.75" customHeight="1">
      <c r="A2" s="15" t="s">
        <v>38</v>
      </c>
      <c r="B2" s="16"/>
      <c r="C2" s="16"/>
      <c r="D2" s="16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53</v>
      </c>
      <c r="E4" s="3" t="s">
        <v>27</v>
      </c>
    </row>
    <row r="5" spans="1:5" ht="13.5" customHeight="1" thickBot="1">
      <c r="A5" s="13" t="s">
        <v>2</v>
      </c>
      <c r="B5" s="14"/>
      <c r="C5" s="5">
        <f>SUM(C6)</f>
        <v>1.1000000000000001</v>
      </c>
      <c r="D5" s="5">
        <f>SUM(D6)</f>
        <v>1.2056000000000002</v>
      </c>
      <c r="E5" s="4">
        <v>9.6000000000000002E-2</v>
      </c>
    </row>
    <row r="6" spans="1:5" ht="13.5" thickBot="1">
      <c r="A6" s="7" t="s">
        <v>42</v>
      </c>
      <c r="B6" s="8" t="s">
        <v>3</v>
      </c>
      <c r="C6" s="6">
        <v>1.1000000000000001</v>
      </c>
      <c r="D6" s="6">
        <f t="shared" ref="D6:D30" si="0">C6*(1+$E$5)</f>
        <v>1.2056000000000002</v>
      </c>
    </row>
    <row r="7" spans="1:5" ht="13.5" customHeight="1" thickBot="1">
      <c r="A7" s="13" t="s">
        <v>4</v>
      </c>
      <c r="B7" s="14"/>
      <c r="C7" s="5">
        <f>SUM(C8:C10)</f>
        <v>5.2599999999999989</v>
      </c>
      <c r="D7" s="5">
        <f>SUM(D8:D10)</f>
        <v>5.7649600000000003</v>
      </c>
    </row>
    <row r="8" spans="1:5" ht="13.5" customHeight="1" thickBot="1">
      <c r="A8" s="7" t="s">
        <v>29</v>
      </c>
      <c r="B8" s="8" t="s">
        <v>5</v>
      </c>
      <c r="C8" s="6">
        <v>4.93</v>
      </c>
      <c r="D8" s="6">
        <f t="shared" si="0"/>
        <v>5.4032800000000005</v>
      </c>
    </row>
    <row r="9" spans="1:5" ht="24.75" thickBot="1">
      <c r="A9" s="7" t="s">
        <v>30</v>
      </c>
      <c r="B9" s="8" t="s">
        <v>33</v>
      </c>
      <c r="C9" s="6">
        <v>0.02</v>
      </c>
      <c r="D9" s="6">
        <f t="shared" si="0"/>
        <v>2.1920000000000002E-2</v>
      </c>
    </row>
    <row r="10" spans="1:5" ht="13.5" thickBot="1">
      <c r="A10" s="7" t="s">
        <v>41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3" t="s">
        <v>7</v>
      </c>
      <c r="B11" s="14"/>
      <c r="C11" s="5">
        <f>SUM(C12)</f>
        <v>0.223</v>
      </c>
      <c r="D11" s="5">
        <f>SUM(D12)</f>
        <v>0.24440800000000001</v>
      </c>
    </row>
    <row r="12" spans="1:5" ht="13.5" customHeight="1" thickBot="1">
      <c r="A12" s="7" t="s">
        <v>8</v>
      </c>
      <c r="B12" s="8" t="s">
        <v>9</v>
      </c>
      <c r="C12" s="6">
        <v>0.223</v>
      </c>
      <c r="D12" s="6">
        <f t="shared" si="0"/>
        <v>0.24440800000000001</v>
      </c>
    </row>
    <row r="13" spans="1:5" ht="13.5" customHeight="1" thickBot="1">
      <c r="A13" s="13" t="s">
        <v>10</v>
      </c>
      <c r="B13" s="14"/>
      <c r="C13" s="5">
        <f>SUM(C14:C18,C23)</f>
        <v>5.4669999999999996</v>
      </c>
      <c r="D13" s="5">
        <f>SUM(D14:D18,D23)</f>
        <v>5.9918320000000005</v>
      </c>
    </row>
    <row r="14" spans="1:5" ht="13.5" thickBot="1">
      <c r="A14" s="7" t="s">
        <v>11</v>
      </c>
      <c r="B14" s="8" t="s">
        <v>12</v>
      </c>
      <c r="C14" s="6">
        <v>0.5</v>
      </c>
      <c r="D14" s="6">
        <f t="shared" si="0"/>
        <v>0.54800000000000004</v>
      </c>
    </row>
    <row r="15" spans="1:5" ht="13.5" thickBot="1">
      <c r="A15" s="7" t="s">
        <v>13</v>
      </c>
      <c r="B15" s="8" t="s">
        <v>16</v>
      </c>
      <c r="C15" s="6">
        <v>0.28999999999999998</v>
      </c>
      <c r="D15" s="6">
        <f t="shared" si="0"/>
        <v>0.31784000000000001</v>
      </c>
    </row>
    <row r="16" spans="1:5" ht="13.5" customHeight="1" thickBot="1">
      <c r="A16" s="7" t="s">
        <v>14</v>
      </c>
      <c r="B16" s="8" t="s">
        <v>36</v>
      </c>
      <c r="C16" s="6">
        <v>0.1</v>
      </c>
      <c r="D16" s="6">
        <f t="shared" si="0"/>
        <v>0.10960000000000002</v>
      </c>
    </row>
    <row r="17" spans="1:4" ht="13.5" customHeight="1" thickBot="1">
      <c r="A17" s="7" t="s">
        <v>15</v>
      </c>
      <c r="B17" s="8" t="s">
        <v>17</v>
      </c>
      <c r="C17" s="6">
        <v>7.0000000000000007E-2</v>
      </c>
      <c r="D17" s="6">
        <f t="shared" si="0"/>
        <v>7.672000000000001E-2</v>
      </c>
    </row>
    <row r="18" spans="1:4" ht="13.5" customHeight="1" thickBot="1">
      <c r="A18" s="9" t="s">
        <v>43</v>
      </c>
      <c r="B18" s="10" t="s">
        <v>18</v>
      </c>
      <c r="C18" s="5">
        <f>SUM(C19:C22)</f>
        <v>0.55000000000000004</v>
      </c>
      <c r="D18" s="5">
        <f>SUM(D19:D22)</f>
        <v>0.6028</v>
      </c>
    </row>
    <row r="19" spans="1:4" ht="13.5" customHeight="1" thickBot="1">
      <c r="A19" s="7" t="s">
        <v>44</v>
      </c>
      <c r="B19" s="8" t="s">
        <v>39</v>
      </c>
      <c r="C19" s="6">
        <v>0.10100000000000001</v>
      </c>
      <c r="D19" s="6">
        <f t="shared" si="0"/>
        <v>0.11069600000000002</v>
      </c>
    </row>
    <row r="20" spans="1:4" ht="36.75" thickBot="1">
      <c r="A20" s="7" t="s">
        <v>45</v>
      </c>
      <c r="B20" s="8" t="s">
        <v>40</v>
      </c>
      <c r="C20" s="6">
        <v>0.23100000000000001</v>
      </c>
      <c r="D20" s="6">
        <f t="shared" si="0"/>
        <v>0.25317600000000001</v>
      </c>
    </row>
    <row r="21" spans="1:4" ht="36.75" thickBot="1">
      <c r="A21" s="7" t="s">
        <v>46</v>
      </c>
      <c r="B21" s="8" t="s">
        <v>19</v>
      </c>
      <c r="C21" s="6">
        <v>1.6E-2</v>
      </c>
      <c r="D21" s="6">
        <f t="shared" si="0"/>
        <v>1.7536000000000003E-2</v>
      </c>
    </row>
    <row r="22" spans="1:4" ht="24.75" thickBot="1">
      <c r="A22" s="11" t="s">
        <v>47</v>
      </c>
      <c r="B22" s="8" t="s">
        <v>20</v>
      </c>
      <c r="C22" s="6">
        <v>0.20200000000000001</v>
      </c>
      <c r="D22" s="6">
        <f t="shared" si="0"/>
        <v>0.22139200000000003</v>
      </c>
    </row>
    <row r="23" spans="1:4" ht="13.5" thickBot="1">
      <c r="A23" s="9" t="s">
        <v>48</v>
      </c>
      <c r="B23" s="10" t="s">
        <v>35</v>
      </c>
      <c r="C23" s="5">
        <f>SUM(C24:C27)</f>
        <v>3.9569999999999999</v>
      </c>
      <c r="D23" s="5">
        <f>SUM(D24:D27)</f>
        <v>4.3368720000000005</v>
      </c>
    </row>
    <row r="24" spans="1:4" ht="24.75" thickBot="1">
      <c r="A24" s="7" t="s">
        <v>49</v>
      </c>
      <c r="B24" s="8" t="s">
        <v>21</v>
      </c>
      <c r="C24" s="6">
        <v>0.14299999999999999</v>
      </c>
      <c r="D24" s="6">
        <f t="shared" si="0"/>
        <v>0.15672800000000001</v>
      </c>
    </row>
    <row r="25" spans="1:4" ht="13.5" thickBot="1">
      <c r="A25" s="7" t="s">
        <v>50</v>
      </c>
      <c r="B25" s="8" t="s">
        <v>37</v>
      </c>
      <c r="C25" s="6">
        <v>3.4000000000000002E-2</v>
      </c>
      <c r="D25" s="6">
        <f t="shared" si="0"/>
        <v>3.7264000000000005E-2</v>
      </c>
    </row>
    <row r="26" spans="1:4" ht="24.75" thickBot="1">
      <c r="A26" s="7" t="s">
        <v>51</v>
      </c>
      <c r="B26" s="8" t="s">
        <v>34</v>
      </c>
      <c r="C26" s="6">
        <v>3.73</v>
      </c>
      <c r="D26" s="6">
        <f t="shared" si="0"/>
        <v>4.0880800000000006</v>
      </c>
    </row>
    <row r="27" spans="1:4" ht="13.5" thickBot="1">
      <c r="A27" s="7" t="s">
        <v>52</v>
      </c>
      <c r="B27" s="8" t="s">
        <v>22</v>
      </c>
      <c r="C27" s="6">
        <v>0.05</v>
      </c>
      <c r="D27" s="6">
        <f t="shared" si="0"/>
        <v>5.4800000000000008E-2</v>
      </c>
    </row>
    <row r="28" spans="1:4" ht="13.5" thickBot="1">
      <c r="A28" s="13" t="s">
        <v>23</v>
      </c>
      <c r="B28" s="14"/>
      <c r="C28" s="5">
        <f>SUM(C29:C30)</f>
        <v>5.01</v>
      </c>
      <c r="D28" s="5">
        <f>SUM(D29:D30)</f>
        <v>5.4909600000000003</v>
      </c>
    </row>
    <row r="29" spans="1:4" ht="13.5" thickBot="1">
      <c r="A29" s="7" t="s">
        <v>24</v>
      </c>
      <c r="B29" s="8" t="s">
        <v>31</v>
      </c>
      <c r="C29" s="6">
        <v>0.27</v>
      </c>
      <c r="D29" s="6">
        <f t="shared" si="0"/>
        <v>0.29592000000000002</v>
      </c>
    </row>
    <row r="30" spans="1:4" ht="13.5" thickBot="1">
      <c r="A30" s="7" t="s">
        <v>32</v>
      </c>
      <c r="B30" s="8" t="s">
        <v>25</v>
      </c>
      <c r="C30" s="6">
        <v>4.74</v>
      </c>
      <c r="D30" s="6">
        <f t="shared" si="0"/>
        <v>5.1950400000000005</v>
      </c>
    </row>
    <row r="31" spans="1:4" ht="13.5" thickBot="1">
      <c r="A31" s="9"/>
      <c r="B31" s="12" t="s">
        <v>26</v>
      </c>
      <c r="C31" s="5">
        <f>C5+C7+C11+C13+C28</f>
        <v>17.059999999999999</v>
      </c>
      <c r="D31" s="5">
        <f>D5+D7+D11+D13+D28</f>
        <v>18.697760000000002</v>
      </c>
    </row>
  </sheetData>
  <mergeCells count="6">
    <mergeCell ref="A13:B13"/>
    <mergeCell ref="A28:B2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2018-07-12T10:45:00Z</dcterms:modified>
</cp:coreProperties>
</file>